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олиэтиленовая труба" sheetId="1" r:id="rId1"/>
  </sheets>
  <definedNames>
    <definedName name="_xlnm.Print_Area" localSheetId="0">'Полиэтиленовая труба'!$A$1:$O$35</definedName>
  </definedNames>
  <calcPr fullCalcOnLoad="1"/>
</workbook>
</file>

<file path=xl/sharedStrings.xml><?xml version="1.0" encoding="utf-8"?>
<sst xmlns="http://schemas.openxmlformats.org/spreadsheetml/2006/main" count="42" uniqueCount="17">
  <si>
    <t>Outer diameter</t>
  </si>
  <si>
    <t>Wall thickness (mm)</t>
  </si>
  <si>
    <t>Port area (mm)</t>
  </si>
  <si>
    <t>Weight  (kg/m)</t>
  </si>
  <si>
    <t>Price for 1 rm UAH including VAT</t>
  </si>
  <si>
    <t xml:space="preserve">All pipes are certified and have licence of  Ukrainian Ministy of Health for their usage in household water supply </t>
  </si>
  <si>
    <t>Package, rm</t>
  </si>
  <si>
    <t>coils 100-500</t>
  </si>
  <si>
    <t>coils 100-200</t>
  </si>
  <si>
    <t>coils 100</t>
  </si>
  <si>
    <t>sections 12</t>
  </si>
  <si>
    <t>Polyethylene pipes</t>
  </si>
  <si>
    <t>Pipe ПЭ-80 SDR-17,6 (6,3 atm</t>
  </si>
  <si>
    <t>Pipe ПЭ-100 SDR-17 (10 atm)</t>
  </si>
  <si>
    <t>We rendre assistance in assambling, repair works and maintenance</t>
  </si>
  <si>
    <t xml:space="preserve">The products correspond to  ТУ У В.2.7.-25.2-32926466-002-2005. from PЕ-80, PЕ-100                                                                                   </t>
  </si>
  <si>
    <r>
      <t xml:space="preserve">     </t>
    </r>
    <r>
      <rPr>
        <sz val="22"/>
        <rFont val="Arial Black"/>
        <family val="2"/>
      </rPr>
      <t xml:space="preserve"> DNEPROREMONT Ltd</t>
    </r>
    <r>
      <rPr>
        <sz val="20"/>
        <rFont val="Arial Black"/>
        <family val="2"/>
      </rPr>
      <t xml:space="preserve"> </t>
    </r>
    <r>
      <rPr>
        <i/>
        <sz val="22"/>
        <rFont val="Arial Cyr"/>
        <family val="2"/>
      </rPr>
      <t xml:space="preserve">  </t>
    </r>
    <r>
      <rPr>
        <i/>
        <sz val="14"/>
        <rFont val="Arial Cyr"/>
        <family val="2"/>
      </rPr>
      <t xml:space="preserve">                                                                                                              </t>
    </r>
    <r>
      <rPr>
        <i/>
        <sz val="12"/>
        <rFont val="Arial Cyr"/>
        <family val="2"/>
      </rPr>
      <t xml:space="preserve"> 41, Korotkaya str., 49081 Dnepropetrovsk, Ukraine tel./fax (056) tel.372-95-39 tel.372-94-88     www.dneprremont.dp.ua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</si>
</sst>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&quot;;\-#,##0&quot;г&quot;"/>
    <numFmt numFmtId="165" formatCode="#,##0&quot;г&quot;;[Red]\-#,##0&quot;г&quot;"/>
    <numFmt numFmtId="166" formatCode="#,##0.00&quot;г&quot;;\-#,##0.00&quot;г&quot;"/>
    <numFmt numFmtId="167" formatCode="#,##0.00&quot;г&quot;;[Red]\-#,##0.00&quot;г&quot;"/>
    <numFmt numFmtId="168" formatCode="_-* #,##0&quot;г&quot;_-;\-* #,##0&quot;г&quot;_-;_-* &quot;-&quot;&quot;г&quot;_-;_-@_-"/>
    <numFmt numFmtId="169" formatCode="_-* #,##0_г_-;\-* #,##0_г_-;_-* &quot;-&quot;_г_-;_-@_-"/>
    <numFmt numFmtId="170" formatCode="_-* #,##0.00&quot;г&quot;_-;\-* #,##0.00&quot;г&quot;_-;_-* &quot;-&quot;??&quot;г&quot;_-;_-@_-"/>
    <numFmt numFmtId="171" formatCode="_-* #,##0.00_г_-;\-* #,##0.00_г_-;_-* &quot;-&quot;??_г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</numFmts>
  <fonts count="51">
    <font>
      <sz val="10"/>
      <name val="Arial Cyr"/>
      <family val="0"/>
    </font>
    <font>
      <b/>
      <sz val="10"/>
      <name val="Arial Cyr"/>
      <family val="2"/>
    </font>
    <font>
      <i/>
      <sz val="14"/>
      <name val="Arial Cyr"/>
      <family val="2"/>
    </font>
    <font>
      <sz val="20"/>
      <name val="Arial Black"/>
      <family val="2"/>
    </font>
    <font>
      <i/>
      <sz val="12"/>
      <name val="Arial Cyr"/>
      <family val="2"/>
    </font>
    <font>
      <b/>
      <i/>
      <sz val="10"/>
      <name val="Arial Cyr"/>
      <family val="2"/>
    </font>
    <font>
      <sz val="22"/>
      <name val="Arial Black"/>
      <family val="2"/>
    </font>
    <font>
      <i/>
      <sz val="2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10"/>
      <name val="Arial Black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175" fontId="0" fillId="0" borderId="14" xfId="0" applyNumberFormat="1" applyFont="1" applyBorder="1" applyAlignment="1">
      <alignment horizontal="center" vertical="center" shrinkToFit="1"/>
    </xf>
    <xf numFmtId="175" fontId="0" fillId="0" borderId="15" xfId="0" applyNumberFormat="1" applyFont="1" applyBorder="1" applyAlignment="1">
      <alignment horizontal="center" vertical="center" shrinkToFit="1"/>
    </xf>
    <xf numFmtId="175" fontId="0" fillId="0" borderId="16" xfId="0" applyNumberFormat="1" applyFont="1" applyBorder="1" applyAlignment="1">
      <alignment horizontal="center" vertical="center" shrinkToFit="1"/>
    </xf>
    <xf numFmtId="175" fontId="0" fillId="0" borderId="17" xfId="0" applyNumberFormat="1" applyFont="1" applyBorder="1" applyAlignment="1">
      <alignment horizontal="center" vertical="center" shrinkToFit="1"/>
    </xf>
    <xf numFmtId="175" fontId="0" fillId="0" borderId="18" xfId="0" applyNumberFormat="1" applyFont="1" applyBorder="1" applyAlignment="1">
      <alignment horizontal="center" vertical="center" shrinkToFit="1"/>
    </xf>
    <xf numFmtId="175" fontId="0" fillId="0" borderId="19" xfId="0" applyNumberFormat="1" applyFont="1" applyBorder="1" applyAlignment="1">
      <alignment horizontal="center" vertical="center" shrinkToFit="1"/>
    </xf>
    <xf numFmtId="175" fontId="0" fillId="0" borderId="20" xfId="0" applyNumberFormat="1" applyFont="1" applyBorder="1" applyAlignment="1">
      <alignment horizontal="center" vertical="center" shrinkToFit="1"/>
    </xf>
    <xf numFmtId="175" fontId="0" fillId="0" borderId="21" xfId="0" applyNumberFormat="1" applyFont="1" applyBorder="1" applyAlignment="1">
      <alignment horizontal="center" vertical="center" shrinkToFit="1"/>
    </xf>
    <xf numFmtId="2" fontId="1" fillId="0" borderId="22" xfId="0" applyNumberFormat="1" applyFont="1" applyBorder="1" applyAlignment="1">
      <alignment horizontal="center" vertical="center" shrinkToFit="1"/>
    </xf>
    <xf numFmtId="2" fontId="1" fillId="0" borderId="23" xfId="0" applyNumberFormat="1" applyFont="1" applyBorder="1" applyAlignment="1">
      <alignment horizontal="center" vertical="center" shrinkToFit="1"/>
    </xf>
    <xf numFmtId="175" fontId="0" fillId="0" borderId="24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shrinkToFit="1"/>
    </xf>
    <xf numFmtId="2" fontId="1" fillId="0" borderId="27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175" fontId="0" fillId="0" borderId="29" xfId="0" applyNumberFormat="1" applyFont="1" applyBorder="1" applyAlignment="1">
      <alignment horizontal="center" vertical="center" shrinkToFit="1"/>
    </xf>
    <xf numFmtId="175" fontId="0" fillId="0" borderId="30" xfId="0" applyNumberFormat="1" applyFont="1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center" vertical="center" shrinkToFit="1"/>
    </xf>
    <xf numFmtId="175" fontId="0" fillId="0" borderId="31" xfId="0" applyNumberFormat="1" applyFont="1" applyBorder="1" applyAlignment="1">
      <alignment horizontal="center" vertical="center" shrinkToFit="1"/>
    </xf>
    <xf numFmtId="175" fontId="0" fillId="0" borderId="32" xfId="0" applyNumberFormat="1" applyFont="1" applyBorder="1" applyAlignment="1">
      <alignment horizontal="center" vertical="center" shrinkToFit="1"/>
    </xf>
    <xf numFmtId="2" fontId="1" fillId="0" borderId="1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5" fontId="0" fillId="0" borderId="29" xfId="0" applyNumberFormat="1" applyFont="1" applyBorder="1" applyAlignment="1">
      <alignment/>
    </xf>
    <xf numFmtId="175" fontId="0" fillId="0" borderId="30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vertical="center" shrinkToFit="1"/>
    </xf>
    <xf numFmtId="2" fontId="1" fillId="0" borderId="36" xfId="0" applyNumberFormat="1" applyFont="1" applyBorder="1" applyAlignment="1">
      <alignment horizontal="center" vertical="center" shrinkToFit="1"/>
    </xf>
    <xf numFmtId="2" fontId="1" fillId="0" borderId="37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vertical="center" shrinkToFit="1"/>
    </xf>
    <xf numFmtId="2" fontId="1" fillId="0" borderId="42" xfId="0" applyNumberFormat="1" applyFont="1" applyBorder="1" applyAlignment="1">
      <alignment horizontal="center" vertical="center" shrinkToFit="1"/>
    </xf>
    <xf numFmtId="2" fontId="1" fillId="0" borderId="41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 vertical="center" shrinkToFit="1"/>
    </xf>
    <xf numFmtId="2" fontId="1" fillId="0" borderId="28" xfId="0" applyNumberFormat="1" applyFont="1" applyBorder="1" applyAlignment="1">
      <alignment horizontal="center"/>
    </xf>
    <xf numFmtId="175" fontId="1" fillId="0" borderId="27" xfId="0" applyNumberFormat="1" applyFont="1" applyBorder="1" applyAlignment="1">
      <alignment horizontal="center" vertical="center" wrapText="1"/>
    </xf>
    <xf numFmtId="175" fontId="1" fillId="0" borderId="22" xfId="0" applyNumberFormat="1" applyFont="1" applyBorder="1" applyAlignment="1">
      <alignment horizontal="center" vertical="center" wrapText="1"/>
    </xf>
    <xf numFmtId="175" fontId="1" fillId="0" borderId="23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175" fontId="1" fillId="0" borderId="18" xfId="0" applyNumberFormat="1" applyFont="1" applyBorder="1" applyAlignment="1">
      <alignment horizontal="center" vertical="center"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32" xfId="0" applyNumberFormat="1" applyFont="1" applyBorder="1" applyAlignment="1">
      <alignment horizontal="center" vertical="center" wrapText="1"/>
    </xf>
    <xf numFmtId="175" fontId="1" fillId="0" borderId="20" xfId="0" applyNumberFormat="1" applyFont="1" applyBorder="1" applyAlignment="1">
      <alignment horizontal="center" vertical="center" wrapText="1"/>
    </xf>
    <xf numFmtId="175" fontId="1" fillId="0" borderId="21" xfId="0" applyNumberFormat="1" applyFont="1" applyBorder="1" applyAlignment="1">
      <alignment horizontal="center" vertical="center" wrapText="1"/>
    </xf>
    <xf numFmtId="175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20</xdr:row>
      <xdr:rowOff>28575</xdr:rowOff>
    </xdr:from>
    <xdr:to>
      <xdr:col>0</xdr:col>
      <xdr:colOff>1628775</xdr:colOff>
      <xdr:row>28</xdr:row>
      <xdr:rowOff>85725</xdr:rowOff>
    </xdr:to>
    <xdr:pic>
      <xdr:nvPicPr>
        <xdr:cNvPr id="1" name="Picture 3" descr="rpc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00575"/>
          <a:ext cx="1609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10</xdr:row>
      <xdr:rowOff>47625</xdr:rowOff>
    </xdr:from>
    <xdr:to>
      <xdr:col>0</xdr:col>
      <xdr:colOff>1590675</xdr:colOff>
      <xdr:row>18</xdr:row>
      <xdr:rowOff>123825</xdr:rowOff>
    </xdr:to>
    <xdr:pic>
      <xdr:nvPicPr>
        <xdr:cNvPr id="2" name="Picture 4" descr="po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43225"/>
          <a:ext cx="1504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1" sqref="A1:O2"/>
    </sheetView>
  </sheetViews>
  <sheetFormatPr defaultColWidth="9.00390625" defaultRowHeight="12.75"/>
  <cols>
    <col min="1" max="1" width="22.00390625" style="1" customWidth="1"/>
    <col min="2" max="2" width="9.25390625" style="2" customWidth="1"/>
    <col min="3" max="3" width="10.00390625" style="3" customWidth="1"/>
    <col min="4" max="4" width="10.875" style="3" customWidth="1"/>
    <col min="5" max="5" width="9.75390625" style="3" customWidth="1"/>
    <col min="6" max="6" width="0.2421875" style="3" hidden="1" customWidth="1"/>
    <col min="7" max="7" width="10.375" style="4" customWidth="1"/>
    <col min="8" max="8" width="10.125" style="3" customWidth="1"/>
    <col min="9" max="9" width="11.25390625" style="3" customWidth="1"/>
    <col min="10" max="10" width="10.00390625" style="3" customWidth="1"/>
    <col min="11" max="11" width="0.2421875" style="3" hidden="1" customWidth="1"/>
    <col min="12" max="12" width="9.75390625" style="3" customWidth="1"/>
    <col min="13" max="13" width="11.25390625" style="4" customWidth="1"/>
    <col min="14" max="14" width="9.125" style="1" customWidth="1"/>
    <col min="15" max="15" width="7.625" style="1" customWidth="1"/>
    <col min="16" max="16384" width="9.125" style="1" customWidth="1"/>
  </cols>
  <sheetData>
    <row r="1" spans="1:15" ht="23.25" customHeight="1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</row>
    <row r="2" spans="1:15" ht="60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</row>
    <row r="3" spans="1:15" ht="12" customHeight="1">
      <c r="A3" s="64">
        <v>39753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3.25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09"/>
    </row>
    <row r="5" spans="1:15" ht="27.75" customHeight="1" thickBot="1">
      <c r="A5" s="110" t="s">
        <v>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1"/>
    </row>
    <row r="6" spans="1:15" ht="25.5" customHeight="1" thickBot="1">
      <c r="A6" s="68" t="s">
        <v>11</v>
      </c>
      <c r="B6" s="74" t="s">
        <v>0</v>
      </c>
      <c r="C6" s="81" t="s">
        <v>12</v>
      </c>
      <c r="D6" s="82"/>
      <c r="E6" s="82"/>
      <c r="F6" s="82"/>
      <c r="G6" s="83"/>
      <c r="H6" s="81" t="s">
        <v>13</v>
      </c>
      <c r="I6" s="82"/>
      <c r="J6" s="82"/>
      <c r="K6" s="82"/>
      <c r="L6" s="82"/>
      <c r="M6" s="83"/>
      <c r="N6" s="95"/>
      <c r="O6" s="74"/>
    </row>
    <row r="7" spans="1:15" ht="12.75" customHeight="1">
      <c r="A7" s="69"/>
      <c r="B7" s="75"/>
      <c r="C7" s="84" t="s">
        <v>1</v>
      </c>
      <c r="D7" s="76" t="s">
        <v>2</v>
      </c>
      <c r="E7" s="76" t="s">
        <v>3</v>
      </c>
      <c r="F7" s="61"/>
      <c r="G7" s="71" t="s">
        <v>4</v>
      </c>
      <c r="H7" s="87" t="s">
        <v>1</v>
      </c>
      <c r="I7" s="76" t="s">
        <v>2</v>
      </c>
      <c r="J7" s="76" t="s">
        <v>3</v>
      </c>
      <c r="K7" s="61"/>
      <c r="L7" s="90" t="s">
        <v>0</v>
      </c>
      <c r="M7" s="71" t="s">
        <v>4</v>
      </c>
      <c r="N7" s="104" t="s">
        <v>6</v>
      </c>
      <c r="O7" s="105"/>
    </row>
    <row r="8" spans="1:15" ht="12.75" customHeight="1">
      <c r="A8" s="69"/>
      <c r="B8" s="75"/>
      <c r="C8" s="85"/>
      <c r="D8" s="77"/>
      <c r="E8" s="77"/>
      <c r="F8" s="62"/>
      <c r="G8" s="72"/>
      <c r="H8" s="88"/>
      <c r="I8" s="77"/>
      <c r="J8" s="77"/>
      <c r="K8" s="62"/>
      <c r="L8" s="91"/>
      <c r="M8" s="72"/>
      <c r="N8" s="104"/>
      <c r="O8" s="105"/>
    </row>
    <row r="9" spans="1:15" ht="12.75" customHeight="1">
      <c r="A9" s="69"/>
      <c r="B9" s="75"/>
      <c r="C9" s="85"/>
      <c r="D9" s="77"/>
      <c r="E9" s="77"/>
      <c r="F9" s="62"/>
      <c r="G9" s="72"/>
      <c r="H9" s="88"/>
      <c r="I9" s="77"/>
      <c r="J9" s="77"/>
      <c r="K9" s="62"/>
      <c r="L9" s="91"/>
      <c r="M9" s="72"/>
      <c r="N9" s="104"/>
      <c r="O9" s="105"/>
    </row>
    <row r="10" spans="1:15" ht="18" customHeight="1" thickBot="1">
      <c r="A10" s="70"/>
      <c r="B10" s="75"/>
      <c r="C10" s="86"/>
      <c r="D10" s="78"/>
      <c r="E10" s="78"/>
      <c r="F10" s="63"/>
      <c r="G10" s="73"/>
      <c r="H10" s="89"/>
      <c r="I10" s="78"/>
      <c r="J10" s="78"/>
      <c r="K10" s="63"/>
      <c r="L10" s="92"/>
      <c r="M10" s="73"/>
      <c r="N10" s="106"/>
      <c r="O10" s="107"/>
    </row>
    <row r="11" spans="1:15" ht="13.5" customHeight="1">
      <c r="A11" s="22"/>
      <c r="B11" s="31"/>
      <c r="C11" s="43"/>
      <c r="D11" s="44"/>
      <c r="E11" s="44"/>
      <c r="F11" s="45"/>
      <c r="G11" s="39"/>
      <c r="H11" s="32">
        <v>2</v>
      </c>
      <c r="I11" s="33">
        <v>16</v>
      </c>
      <c r="J11" s="34">
        <v>0.116</v>
      </c>
      <c r="K11" s="39">
        <v>3.07</v>
      </c>
      <c r="L11" s="54">
        <v>20</v>
      </c>
      <c r="M11" s="60">
        <f>K11*1.03</f>
        <v>3.1621</v>
      </c>
      <c r="N11" s="96" t="s">
        <v>7</v>
      </c>
      <c r="O11" s="97"/>
    </row>
    <row r="12" spans="1:15" s="5" customFormat="1" ht="12.75" customHeight="1">
      <c r="A12" s="79"/>
      <c r="B12" s="9"/>
      <c r="C12" s="41"/>
      <c r="D12" s="40"/>
      <c r="E12" s="40"/>
      <c r="F12" s="42"/>
      <c r="G12" s="37"/>
      <c r="H12" s="16">
        <v>2</v>
      </c>
      <c r="I12" s="11">
        <v>21</v>
      </c>
      <c r="J12" s="23">
        <v>0.148</v>
      </c>
      <c r="K12" s="37">
        <v>3.92</v>
      </c>
      <c r="L12" s="51">
        <v>25</v>
      </c>
      <c r="M12" s="37">
        <f aca="true" t="shared" si="0" ref="M12:M34">K12*1.03</f>
        <v>4.0376</v>
      </c>
      <c r="N12" s="93" t="s">
        <v>7</v>
      </c>
      <c r="O12" s="94"/>
    </row>
    <row r="13" spans="1:15" s="5" customFormat="1" ht="13.5" customHeight="1">
      <c r="A13" s="79"/>
      <c r="B13" s="49">
        <v>32</v>
      </c>
      <c r="C13" s="16">
        <v>2</v>
      </c>
      <c r="D13" s="11">
        <f>B13-(C13*2)</f>
        <v>28</v>
      </c>
      <c r="E13" s="23">
        <v>0.193</v>
      </c>
      <c r="F13" s="18">
        <v>5.11</v>
      </c>
      <c r="G13" s="37">
        <f>F13*1.03</f>
        <v>5.2633</v>
      </c>
      <c r="H13" s="16">
        <v>2</v>
      </c>
      <c r="I13" s="11">
        <f aca="true" t="shared" si="1" ref="I13:I34">B13-(H13*2)</f>
        <v>28</v>
      </c>
      <c r="J13" s="26">
        <v>0.229</v>
      </c>
      <c r="K13" s="37">
        <v>5.31</v>
      </c>
      <c r="L13" s="51">
        <v>32</v>
      </c>
      <c r="M13" s="37">
        <f t="shared" si="0"/>
        <v>5.4693</v>
      </c>
      <c r="N13" s="93" t="s">
        <v>7</v>
      </c>
      <c r="O13" s="94"/>
    </row>
    <row r="14" spans="1:15" s="5" customFormat="1" ht="14.25" customHeight="1">
      <c r="A14" s="79"/>
      <c r="B14" s="49">
        <v>40</v>
      </c>
      <c r="C14" s="16">
        <v>2.3</v>
      </c>
      <c r="D14" s="11">
        <f aca="true" t="shared" si="2" ref="D14:D34">B14-(C14*2)</f>
        <v>35.4</v>
      </c>
      <c r="E14" s="23">
        <v>0.281</v>
      </c>
      <c r="F14" s="18">
        <v>7.45</v>
      </c>
      <c r="G14" s="37">
        <f aca="true" t="shared" si="3" ref="G14:G34">F14*1.03</f>
        <v>7.673500000000001</v>
      </c>
      <c r="H14" s="16">
        <v>2.4</v>
      </c>
      <c r="I14" s="11">
        <f t="shared" si="1"/>
        <v>35.2</v>
      </c>
      <c r="J14" s="26">
        <v>0.353</v>
      </c>
      <c r="K14" s="37">
        <v>8.03</v>
      </c>
      <c r="L14" s="51">
        <v>40</v>
      </c>
      <c r="M14" s="37">
        <f t="shared" si="0"/>
        <v>8.2709</v>
      </c>
      <c r="N14" s="93" t="s">
        <v>7</v>
      </c>
      <c r="O14" s="94"/>
    </row>
    <row r="15" spans="1:15" s="5" customFormat="1" ht="12" customHeight="1">
      <c r="A15" s="79"/>
      <c r="B15" s="49">
        <v>50</v>
      </c>
      <c r="C15" s="16">
        <v>2.9</v>
      </c>
      <c r="D15" s="11">
        <f t="shared" si="2"/>
        <v>44.2</v>
      </c>
      <c r="E15" s="23">
        <v>0.436</v>
      </c>
      <c r="F15" s="18">
        <v>11.55</v>
      </c>
      <c r="G15" s="37">
        <f t="shared" si="3"/>
        <v>11.896500000000001</v>
      </c>
      <c r="H15" s="16">
        <v>3</v>
      </c>
      <c r="I15" s="11">
        <f t="shared" si="1"/>
        <v>44</v>
      </c>
      <c r="J15" s="26">
        <v>0.545</v>
      </c>
      <c r="K15" s="46">
        <v>12.35</v>
      </c>
      <c r="L15" s="51">
        <v>50</v>
      </c>
      <c r="M15" s="37">
        <f t="shared" si="0"/>
        <v>12.7205</v>
      </c>
      <c r="N15" s="93" t="s">
        <v>8</v>
      </c>
      <c r="O15" s="94"/>
    </row>
    <row r="16" spans="1:15" s="5" customFormat="1" ht="12" customHeight="1">
      <c r="A16" s="79"/>
      <c r="B16" s="49">
        <v>63</v>
      </c>
      <c r="C16" s="16">
        <v>3.6</v>
      </c>
      <c r="D16" s="11">
        <f t="shared" si="2"/>
        <v>55.8</v>
      </c>
      <c r="E16" s="23">
        <v>0.628</v>
      </c>
      <c r="F16" s="18">
        <v>18.07</v>
      </c>
      <c r="G16" s="37">
        <f t="shared" si="3"/>
        <v>18.6121</v>
      </c>
      <c r="H16" s="16">
        <v>3.8</v>
      </c>
      <c r="I16" s="11">
        <f t="shared" si="1"/>
        <v>55.4</v>
      </c>
      <c r="J16" s="26">
        <v>0.869</v>
      </c>
      <c r="K16" s="46">
        <v>19.66</v>
      </c>
      <c r="L16" s="51">
        <v>63</v>
      </c>
      <c r="M16" s="37">
        <f t="shared" si="0"/>
        <v>20.2498</v>
      </c>
      <c r="N16" s="93" t="s">
        <v>8</v>
      </c>
      <c r="O16" s="94"/>
    </row>
    <row r="17" spans="1:15" s="5" customFormat="1" ht="12" customHeight="1">
      <c r="A17" s="79"/>
      <c r="B17" s="49">
        <v>75</v>
      </c>
      <c r="C17" s="16">
        <v>4.3</v>
      </c>
      <c r="D17" s="11">
        <f t="shared" si="2"/>
        <v>66.4</v>
      </c>
      <c r="E17" s="23">
        <v>0.97</v>
      </c>
      <c r="F17" s="18">
        <v>25.71</v>
      </c>
      <c r="G17" s="37">
        <f t="shared" si="3"/>
        <v>26.4813</v>
      </c>
      <c r="H17" s="16">
        <v>4.5</v>
      </c>
      <c r="I17" s="11">
        <f t="shared" si="1"/>
        <v>66</v>
      </c>
      <c r="J17" s="26">
        <v>1.23</v>
      </c>
      <c r="K17" s="46">
        <v>27.78</v>
      </c>
      <c r="L17" s="51">
        <v>75</v>
      </c>
      <c r="M17" s="37">
        <f t="shared" si="0"/>
        <v>28.613400000000002</v>
      </c>
      <c r="N17" s="93" t="s">
        <v>8</v>
      </c>
      <c r="O17" s="94"/>
    </row>
    <row r="18" spans="1:15" s="5" customFormat="1" ht="14.25" customHeight="1">
      <c r="A18" s="79"/>
      <c r="B18" s="49">
        <v>90</v>
      </c>
      <c r="C18" s="16">
        <v>5.1</v>
      </c>
      <c r="D18" s="11">
        <f t="shared" si="2"/>
        <v>79.8</v>
      </c>
      <c r="E18" s="23">
        <v>1.4</v>
      </c>
      <c r="F18" s="18">
        <v>37.1</v>
      </c>
      <c r="G18" s="37">
        <f t="shared" si="3"/>
        <v>38.213</v>
      </c>
      <c r="H18" s="16">
        <v>5.4</v>
      </c>
      <c r="I18" s="11">
        <f t="shared" si="1"/>
        <v>79.2</v>
      </c>
      <c r="J18" s="26">
        <v>1.76</v>
      </c>
      <c r="K18" s="46">
        <v>39.88</v>
      </c>
      <c r="L18" s="51">
        <v>90</v>
      </c>
      <c r="M18" s="37">
        <f t="shared" si="0"/>
        <v>41.07640000000001</v>
      </c>
      <c r="N18" s="93" t="s">
        <v>9</v>
      </c>
      <c r="O18" s="94"/>
    </row>
    <row r="19" spans="1:15" s="5" customFormat="1" ht="14.25" customHeight="1" thickBot="1">
      <c r="A19" s="80"/>
      <c r="B19" s="55">
        <v>110</v>
      </c>
      <c r="C19" s="35">
        <v>6.3</v>
      </c>
      <c r="D19" s="20">
        <f t="shared" si="2"/>
        <v>97.4</v>
      </c>
      <c r="E19" s="56">
        <v>2.07</v>
      </c>
      <c r="F19" s="57">
        <v>54.86</v>
      </c>
      <c r="G19" s="58">
        <f t="shared" si="3"/>
        <v>56.5058</v>
      </c>
      <c r="H19" s="35">
        <v>6.6</v>
      </c>
      <c r="I19" s="20">
        <f t="shared" si="1"/>
        <v>96.8</v>
      </c>
      <c r="J19" s="28">
        <v>2.61</v>
      </c>
      <c r="K19" s="59">
        <v>59.4</v>
      </c>
      <c r="L19" s="52">
        <v>110</v>
      </c>
      <c r="M19" s="58">
        <f t="shared" si="0"/>
        <v>61.182</v>
      </c>
      <c r="N19" s="98" t="s">
        <v>9</v>
      </c>
      <c r="O19" s="99"/>
    </row>
    <row r="20" spans="1:15" s="5" customFormat="1" ht="13.5" customHeight="1" thickBot="1">
      <c r="A20" s="8"/>
      <c r="B20" s="50">
        <v>125</v>
      </c>
      <c r="C20" s="14">
        <v>6</v>
      </c>
      <c r="D20" s="15">
        <f t="shared" si="2"/>
        <v>113</v>
      </c>
      <c r="E20" s="29">
        <v>2.26</v>
      </c>
      <c r="F20" s="30">
        <v>77.86</v>
      </c>
      <c r="G20" s="60">
        <f t="shared" si="3"/>
        <v>80.1958</v>
      </c>
      <c r="H20" s="36">
        <v>7.4</v>
      </c>
      <c r="I20" s="15">
        <f t="shared" si="1"/>
        <v>110.2</v>
      </c>
      <c r="J20" s="24">
        <v>3.37</v>
      </c>
      <c r="K20" s="47">
        <v>98.32</v>
      </c>
      <c r="L20" s="50">
        <v>125</v>
      </c>
      <c r="M20" s="60">
        <f t="shared" si="0"/>
        <v>101.2696</v>
      </c>
      <c r="N20" s="96" t="s">
        <v>10</v>
      </c>
      <c r="O20" s="97"/>
    </row>
    <row r="21" spans="1:17" s="5" customFormat="1" ht="15" customHeight="1" thickBot="1">
      <c r="A21" s="6"/>
      <c r="B21" s="51">
        <v>140</v>
      </c>
      <c r="C21" s="10">
        <v>6.7</v>
      </c>
      <c r="D21" s="11">
        <f t="shared" si="2"/>
        <v>126.6</v>
      </c>
      <c r="E21" s="23">
        <v>2.83</v>
      </c>
      <c r="F21" s="18">
        <v>93.75</v>
      </c>
      <c r="G21" s="37">
        <f t="shared" si="3"/>
        <v>96.5625</v>
      </c>
      <c r="H21" s="16">
        <v>8.3</v>
      </c>
      <c r="I21" s="11">
        <f t="shared" si="1"/>
        <v>123.4</v>
      </c>
      <c r="J21" s="26">
        <v>4.22</v>
      </c>
      <c r="K21" s="48">
        <v>118.94</v>
      </c>
      <c r="L21" s="51">
        <v>140</v>
      </c>
      <c r="M21" s="37">
        <f t="shared" si="0"/>
        <v>122.5082</v>
      </c>
      <c r="N21" s="93" t="s">
        <v>10</v>
      </c>
      <c r="O21" s="94"/>
      <c r="Q21" s="21"/>
    </row>
    <row r="22" spans="1:15" s="5" customFormat="1" ht="12" customHeight="1">
      <c r="A22" s="6"/>
      <c r="B22" s="51">
        <v>160</v>
      </c>
      <c r="C22" s="10">
        <v>7.7</v>
      </c>
      <c r="D22" s="11">
        <f t="shared" si="2"/>
        <v>144.6</v>
      </c>
      <c r="E22" s="23">
        <v>3.71</v>
      </c>
      <c r="F22" s="18">
        <v>83.33</v>
      </c>
      <c r="G22" s="37">
        <f t="shared" si="3"/>
        <v>85.8299</v>
      </c>
      <c r="H22" s="16">
        <v>9.5</v>
      </c>
      <c r="I22" s="11">
        <f t="shared" si="1"/>
        <v>141</v>
      </c>
      <c r="J22" s="26">
        <v>5.5</v>
      </c>
      <c r="K22" s="48">
        <v>124.03</v>
      </c>
      <c r="L22" s="51">
        <v>160</v>
      </c>
      <c r="M22" s="37">
        <f t="shared" si="0"/>
        <v>127.7509</v>
      </c>
      <c r="N22" s="93" t="s">
        <v>10</v>
      </c>
      <c r="O22" s="94"/>
    </row>
    <row r="23" spans="1:15" s="5" customFormat="1" ht="12" customHeight="1">
      <c r="A23" s="6"/>
      <c r="B23" s="51">
        <v>180</v>
      </c>
      <c r="C23" s="10">
        <v>8.6</v>
      </c>
      <c r="D23" s="11">
        <f t="shared" si="2"/>
        <v>162.8</v>
      </c>
      <c r="E23" s="23">
        <v>4.66</v>
      </c>
      <c r="F23" s="18">
        <v>148.19</v>
      </c>
      <c r="G23" s="37">
        <f t="shared" si="3"/>
        <v>152.6357</v>
      </c>
      <c r="H23" s="16">
        <v>10.7</v>
      </c>
      <c r="I23" s="11">
        <f t="shared" si="1"/>
        <v>158.6</v>
      </c>
      <c r="J23" s="26">
        <v>6.98</v>
      </c>
      <c r="K23" s="48">
        <v>188.44</v>
      </c>
      <c r="L23" s="51">
        <v>180</v>
      </c>
      <c r="M23" s="37">
        <f t="shared" si="0"/>
        <v>194.0932</v>
      </c>
      <c r="N23" s="93" t="s">
        <v>10</v>
      </c>
      <c r="O23" s="94"/>
    </row>
    <row r="24" spans="1:15" s="5" customFormat="1" ht="12" customHeight="1">
      <c r="A24" s="6"/>
      <c r="B24" s="51">
        <v>200</v>
      </c>
      <c r="C24" s="10">
        <v>9.6</v>
      </c>
      <c r="D24" s="11">
        <f t="shared" si="2"/>
        <v>180.8</v>
      </c>
      <c r="E24" s="23">
        <v>5.77</v>
      </c>
      <c r="F24" s="18">
        <v>128.7</v>
      </c>
      <c r="G24" s="37">
        <f t="shared" si="3"/>
        <v>132.56099999999998</v>
      </c>
      <c r="H24" s="16">
        <v>11.9</v>
      </c>
      <c r="I24" s="11">
        <f t="shared" si="1"/>
        <v>176.2</v>
      </c>
      <c r="J24" s="26">
        <v>8.56</v>
      </c>
      <c r="K24" s="37">
        <v>193.6</v>
      </c>
      <c r="L24" s="51">
        <v>200</v>
      </c>
      <c r="M24" s="37">
        <f t="shared" si="0"/>
        <v>199.408</v>
      </c>
      <c r="N24" s="93" t="s">
        <v>10</v>
      </c>
      <c r="O24" s="94"/>
    </row>
    <row r="25" spans="1:15" s="5" customFormat="1" ht="12" customHeight="1">
      <c r="A25" s="6"/>
      <c r="B25" s="51">
        <v>225</v>
      </c>
      <c r="C25" s="10">
        <v>10.8</v>
      </c>
      <c r="D25" s="11">
        <f t="shared" si="2"/>
        <v>203.4</v>
      </c>
      <c r="E25" s="23">
        <v>7.29</v>
      </c>
      <c r="F25" s="18">
        <v>161.7</v>
      </c>
      <c r="G25" s="37">
        <f t="shared" si="3"/>
        <v>166.551</v>
      </c>
      <c r="H25" s="16">
        <v>13.4</v>
      </c>
      <c r="I25" s="11">
        <f t="shared" si="1"/>
        <v>198.2</v>
      </c>
      <c r="J25" s="26">
        <v>10.9</v>
      </c>
      <c r="K25" s="37">
        <v>245.85</v>
      </c>
      <c r="L25" s="51">
        <v>225</v>
      </c>
      <c r="M25" s="37">
        <f t="shared" si="0"/>
        <v>253.2255</v>
      </c>
      <c r="N25" s="93" t="s">
        <v>10</v>
      </c>
      <c r="O25" s="94"/>
    </row>
    <row r="26" spans="1:15" s="5" customFormat="1" ht="12" customHeight="1">
      <c r="A26" s="6"/>
      <c r="B26" s="51">
        <v>250</v>
      </c>
      <c r="C26" s="10">
        <v>11.9</v>
      </c>
      <c r="D26" s="11">
        <f t="shared" si="2"/>
        <v>226.2</v>
      </c>
      <c r="E26" s="23">
        <v>8.92</v>
      </c>
      <c r="F26" s="18">
        <v>200.48</v>
      </c>
      <c r="G26" s="37">
        <f t="shared" si="3"/>
        <v>206.49439999999998</v>
      </c>
      <c r="H26" s="16">
        <v>14.8</v>
      </c>
      <c r="I26" s="11">
        <f t="shared" si="1"/>
        <v>220.4</v>
      </c>
      <c r="J26" s="26">
        <v>13.4</v>
      </c>
      <c r="K26" s="37">
        <v>302.5</v>
      </c>
      <c r="L26" s="51">
        <v>250</v>
      </c>
      <c r="M26" s="37">
        <f t="shared" si="0"/>
        <v>311.575</v>
      </c>
      <c r="N26" s="93" t="s">
        <v>10</v>
      </c>
      <c r="O26" s="94"/>
    </row>
    <row r="27" spans="1:15" s="5" customFormat="1" ht="12" customHeight="1">
      <c r="A27" s="6"/>
      <c r="B27" s="51">
        <v>280</v>
      </c>
      <c r="C27" s="10">
        <v>13.4</v>
      </c>
      <c r="D27" s="11">
        <f t="shared" si="2"/>
        <v>253.2</v>
      </c>
      <c r="E27" s="23">
        <v>11.3</v>
      </c>
      <c r="F27" s="18">
        <v>249.98</v>
      </c>
      <c r="G27" s="37">
        <f t="shared" si="3"/>
        <v>257.4794</v>
      </c>
      <c r="H27" s="16">
        <v>16.6</v>
      </c>
      <c r="I27" s="11">
        <f t="shared" si="1"/>
        <v>246.8</v>
      </c>
      <c r="J27" s="26">
        <v>16.8</v>
      </c>
      <c r="K27" s="37">
        <v>379.5</v>
      </c>
      <c r="L27" s="51">
        <v>280</v>
      </c>
      <c r="M27" s="37">
        <f t="shared" si="0"/>
        <v>390.885</v>
      </c>
      <c r="N27" s="93" t="s">
        <v>10</v>
      </c>
      <c r="O27" s="94"/>
    </row>
    <row r="28" spans="1:15" s="5" customFormat="1" ht="12" customHeight="1">
      <c r="A28" s="6"/>
      <c r="B28" s="51">
        <v>315</v>
      </c>
      <c r="C28" s="10">
        <v>12.1</v>
      </c>
      <c r="D28" s="11">
        <f t="shared" si="2"/>
        <v>290.8</v>
      </c>
      <c r="E28" s="23">
        <v>14.2</v>
      </c>
      <c r="F28" s="18">
        <v>319</v>
      </c>
      <c r="G28" s="37">
        <f t="shared" si="3"/>
        <v>328.57</v>
      </c>
      <c r="H28" s="16">
        <v>18.7</v>
      </c>
      <c r="I28" s="11">
        <f t="shared" si="1"/>
        <v>277.6</v>
      </c>
      <c r="J28" s="26">
        <v>21.3</v>
      </c>
      <c r="K28" s="37">
        <v>478.5</v>
      </c>
      <c r="L28" s="51">
        <v>315</v>
      </c>
      <c r="M28" s="37">
        <f t="shared" si="0"/>
        <v>492.855</v>
      </c>
      <c r="N28" s="93" t="s">
        <v>10</v>
      </c>
      <c r="O28" s="94"/>
    </row>
    <row r="29" spans="1:15" s="5" customFormat="1" ht="12" customHeight="1">
      <c r="A29" s="6"/>
      <c r="B29" s="51">
        <v>355</v>
      </c>
      <c r="C29" s="10">
        <v>13.6</v>
      </c>
      <c r="D29" s="11">
        <f t="shared" si="2"/>
        <v>327.8</v>
      </c>
      <c r="E29" s="23">
        <v>18</v>
      </c>
      <c r="F29" s="18">
        <v>480.8</v>
      </c>
      <c r="G29" s="37">
        <f t="shared" si="3"/>
        <v>495.22400000000005</v>
      </c>
      <c r="H29" s="16">
        <v>21.1</v>
      </c>
      <c r="I29" s="11">
        <f t="shared" si="1"/>
        <v>312.8</v>
      </c>
      <c r="J29" s="26">
        <v>27</v>
      </c>
      <c r="K29" s="37">
        <v>621.6</v>
      </c>
      <c r="L29" s="51">
        <v>355</v>
      </c>
      <c r="M29" s="37">
        <f t="shared" si="0"/>
        <v>640.248</v>
      </c>
      <c r="N29" s="93" t="s">
        <v>10</v>
      </c>
      <c r="O29" s="94"/>
    </row>
    <row r="30" spans="1:15" s="5" customFormat="1" ht="12" customHeight="1">
      <c r="A30" s="6"/>
      <c r="B30" s="51">
        <v>400</v>
      </c>
      <c r="C30" s="10">
        <v>15.3</v>
      </c>
      <c r="D30" s="11">
        <f t="shared" si="2"/>
        <v>369.4</v>
      </c>
      <c r="E30" s="23">
        <v>22.9</v>
      </c>
      <c r="F30" s="18">
        <v>520.8</v>
      </c>
      <c r="G30" s="37">
        <f t="shared" si="3"/>
        <v>536.424</v>
      </c>
      <c r="H30" s="16">
        <v>23.7</v>
      </c>
      <c r="I30" s="11">
        <f t="shared" si="1"/>
        <v>352.6</v>
      </c>
      <c r="J30" s="26">
        <v>34.2</v>
      </c>
      <c r="K30" s="37">
        <v>784</v>
      </c>
      <c r="L30" s="51">
        <v>400</v>
      </c>
      <c r="M30" s="37">
        <f t="shared" si="0"/>
        <v>807.52</v>
      </c>
      <c r="N30" s="93" t="s">
        <v>10</v>
      </c>
      <c r="O30" s="94"/>
    </row>
    <row r="31" spans="1:15" s="5" customFormat="1" ht="12" customHeight="1">
      <c r="A31" s="6"/>
      <c r="B31" s="52">
        <v>450</v>
      </c>
      <c r="C31" s="10">
        <v>17.2</v>
      </c>
      <c r="D31" s="11">
        <f t="shared" si="2"/>
        <v>415.6</v>
      </c>
      <c r="E31" s="23">
        <v>29</v>
      </c>
      <c r="F31" s="18">
        <v>658</v>
      </c>
      <c r="G31" s="37">
        <f t="shared" si="3"/>
        <v>677.74</v>
      </c>
      <c r="H31" s="16">
        <v>26.7</v>
      </c>
      <c r="I31" s="11">
        <f t="shared" si="1"/>
        <v>396.6</v>
      </c>
      <c r="J31" s="26">
        <v>43.3</v>
      </c>
      <c r="K31" s="37">
        <v>994</v>
      </c>
      <c r="L31" s="52">
        <v>450</v>
      </c>
      <c r="M31" s="37">
        <f t="shared" si="0"/>
        <v>1023.82</v>
      </c>
      <c r="N31" s="93" t="s">
        <v>10</v>
      </c>
      <c r="O31" s="94"/>
    </row>
    <row r="32" spans="1:15" s="5" customFormat="1" ht="12" customHeight="1">
      <c r="A32" s="6"/>
      <c r="B32" s="51">
        <v>500</v>
      </c>
      <c r="C32" s="10">
        <v>19.1</v>
      </c>
      <c r="D32" s="11">
        <f t="shared" si="2"/>
        <v>461.8</v>
      </c>
      <c r="E32" s="23">
        <v>35.8</v>
      </c>
      <c r="F32" s="18">
        <v>812</v>
      </c>
      <c r="G32" s="37">
        <f t="shared" si="3"/>
        <v>836.36</v>
      </c>
      <c r="H32" s="16">
        <v>29.7</v>
      </c>
      <c r="I32" s="11">
        <f t="shared" si="1"/>
        <v>440.6</v>
      </c>
      <c r="J32" s="26">
        <v>53.5</v>
      </c>
      <c r="K32" s="37">
        <v>1229.2</v>
      </c>
      <c r="L32" s="51">
        <v>500</v>
      </c>
      <c r="M32" s="37">
        <f t="shared" si="0"/>
        <v>1266.076</v>
      </c>
      <c r="N32" s="93" t="s">
        <v>10</v>
      </c>
      <c r="O32" s="94"/>
    </row>
    <row r="33" spans="1:15" s="5" customFormat="1" ht="12" customHeight="1">
      <c r="A33" s="6"/>
      <c r="B33" s="51">
        <v>560</v>
      </c>
      <c r="C33" s="10">
        <v>21.4</v>
      </c>
      <c r="D33" s="11">
        <f t="shared" si="2"/>
        <v>517.2</v>
      </c>
      <c r="E33" s="23">
        <v>44.8</v>
      </c>
      <c r="F33" s="18">
        <v>1016.4</v>
      </c>
      <c r="G33" s="37">
        <f t="shared" si="3"/>
        <v>1046.892</v>
      </c>
      <c r="H33" s="16">
        <v>33.2</v>
      </c>
      <c r="I33" s="11">
        <f t="shared" si="1"/>
        <v>493.6</v>
      </c>
      <c r="J33" s="26">
        <v>67.1</v>
      </c>
      <c r="K33" s="37">
        <v>1540</v>
      </c>
      <c r="L33" s="51">
        <v>560</v>
      </c>
      <c r="M33" s="37">
        <f t="shared" si="0"/>
        <v>1586.2</v>
      </c>
      <c r="N33" s="93" t="s">
        <v>10</v>
      </c>
      <c r="O33" s="94"/>
    </row>
    <row r="34" spans="1:15" s="5" customFormat="1" ht="15" customHeight="1" thickBot="1">
      <c r="A34" s="7"/>
      <c r="B34" s="53">
        <v>630</v>
      </c>
      <c r="C34" s="12">
        <v>24.1</v>
      </c>
      <c r="D34" s="13">
        <f t="shared" si="2"/>
        <v>581.8</v>
      </c>
      <c r="E34" s="25">
        <v>56.5</v>
      </c>
      <c r="F34" s="19">
        <v>1288</v>
      </c>
      <c r="G34" s="38">
        <f t="shared" si="3"/>
        <v>1326.64</v>
      </c>
      <c r="H34" s="17">
        <v>37.4</v>
      </c>
      <c r="I34" s="13">
        <f t="shared" si="1"/>
        <v>555.2</v>
      </c>
      <c r="J34" s="27">
        <v>84.8</v>
      </c>
      <c r="K34" s="38">
        <v>1948.8</v>
      </c>
      <c r="L34" s="53">
        <v>630</v>
      </c>
      <c r="M34" s="38">
        <f t="shared" si="0"/>
        <v>2007.264</v>
      </c>
      <c r="N34" s="102" t="s">
        <v>10</v>
      </c>
      <c r="O34" s="103"/>
    </row>
    <row r="35" spans="1:15" ht="21.75" customHeight="1">
      <c r="A35" s="66" t="s">
        <v>14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</sheetData>
  <sheetProtection/>
  <mergeCells count="45">
    <mergeCell ref="A1:O2"/>
    <mergeCell ref="N34:O34"/>
    <mergeCell ref="N7:O10"/>
    <mergeCell ref="A4:O4"/>
    <mergeCell ref="A5:O5"/>
    <mergeCell ref="N30:O30"/>
    <mergeCell ref="N31:O31"/>
    <mergeCell ref="N32:O32"/>
    <mergeCell ref="N33:O33"/>
    <mergeCell ref="N26:O26"/>
    <mergeCell ref="N27:O27"/>
    <mergeCell ref="N28:O28"/>
    <mergeCell ref="N29:O29"/>
    <mergeCell ref="N22:O22"/>
    <mergeCell ref="N23:O23"/>
    <mergeCell ref="N24:O24"/>
    <mergeCell ref="N25:O25"/>
    <mergeCell ref="N16:O16"/>
    <mergeCell ref="N17:O17"/>
    <mergeCell ref="N18:O18"/>
    <mergeCell ref="N19:O19"/>
    <mergeCell ref="N20:O20"/>
    <mergeCell ref="N21:O21"/>
    <mergeCell ref="N12:O12"/>
    <mergeCell ref="N13:O13"/>
    <mergeCell ref="N6:O6"/>
    <mergeCell ref="N14:O14"/>
    <mergeCell ref="N11:O11"/>
    <mergeCell ref="N15:O15"/>
    <mergeCell ref="A12:A19"/>
    <mergeCell ref="C6:G6"/>
    <mergeCell ref="H6:M6"/>
    <mergeCell ref="C7:C10"/>
    <mergeCell ref="H7:H10"/>
    <mergeCell ref="L7:L10"/>
    <mergeCell ref="A3:O3"/>
    <mergeCell ref="A35:O35"/>
    <mergeCell ref="A6:A10"/>
    <mergeCell ref="M7:M10"/>
    <mergeCell ref="B6:B10"/>
    <mergeCell ref="D7:D10"/>
    <mergeCell ref="E7:E10"/>
    <mergeCell ref="I7:I10"/>
    <mergeCell ref="J7:J10"/>
    <mergeCell ref="G7:G10"/>
  </mergeCells>
  <printOptions/>
  <pageMargins left="0.2362204724409449" right="0.1968503937007874" top="0.2362204724409449" bottom="0.2755905511811024" header="0.2755905511811024" footer="0.5118110236220472"/>
  <pageSetup horizontalDpi="600" verticalDpi="600" orientation="landscape" paperSize="9" r:id="rId5"/>
  <drawing r:id="rId4"/>
  <legacyDrawing r:id="rId3"/>
  <oleObjects>
    <oleObject progId="CorelDRAW.Graphic.10" shapeId="1155771" r:id="rId1"/>
    <oleObject progId="CorelDRAW.Graphic.10" shapeId="6451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Zver</cp:lastModifiedBy>
  <cp:lastPrinted>2008-11-04T06:59:50Z</cp:lastPrinted>
  <dcterms:created xsi:type="dcterms:W3CDTF">2002-03-19T08:57:11Z</dcterms:created>
  <dcterms:modified xsi:type="dcterms:W3CDTF">2002-01-01T02:20:22Z</dcterms:modified>
  <cp:category/>
  <cp:version/>
  <cp:contentType/>
  <cp:contentStatus/>
</cp:coreProperties>
</file>